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ku24668\Desktop\Agenda\MsZ\2018\"/>
    </mc:Choice>
  </mc:AlternateContent>
  <bookViews>
    <workbookView xWindow="0" yWindow="0" windowWidth="28800" windowHeight="11835"/>
  </bookViews>
  <sheets>
    <sheet name="č.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1" l="1"/>
  <c r="J49" i="1"/>
  <c r="I49" i="1"/>
  <c r="J48" i="1"/>
  <c r="I47" i="1"/>
  <c r="H39" i="1"/>
  <c r="J47" i="1" s="1"/>
  <c r="J50" i="1" s="1"/>
  <c r="H10" i="1"/>
  <c r="I48" i="1" s="1"/>
  <c r="K48" i="1" s="1"/>
  <c r="H7" i="1"/>
  <c r="K47" i="1" l="1"/>
  <c r="I50" i="1"/>
  <c r="K50" i="1" s="1"/>
</calcChain>
</file>

<file path=xl/sharedStrings.xml><?xml version="1.0" encoding="utf-8"?>
<sst xmlns="http://schemas.openxmlformats.org/spreadsheetml/2006/main" count="126" uniqueCount="79">
  <si>
    <t>Rozpočtové opatrenie č. 7</t>
  </si>
  <si>
    <t>Na MsZ dňa:</t>
  </si>
  <si>
    <t>Informácia o úprave rozpočtu fin.prostriedkov zo ŠR k 31.12.2018</t>
  </si>
  <si>
    <t>K bodu č.</t>
  </si>
  <si>
    <t>Druh rozpočtu</t>
  </si>
  <si>
    <t>Funk.klas.</t>
  </si>
  <si>
    <t>Položka</t>
  </si>
  <si>
    <t>Názov položky</t>
  </si>
  <si>
    <t>Schválený</t>
  </si>
  <si>
    <t>Úprava o</t>
  </si>
  <si>
    <t>Dôvod zmeny</t>
  </si>
  <si>
    <t>PRÍJMY</t>
  </si>
  <si>
    <t>Bežné</t>
  </si>
  <si>
    <t>Transfery v rámci verejnej správy</t>
  </si>
  <si>
    <t>zvýšenie príjmov na AČ §54,voľby</t>
  </si>
  <si>
    <t>Transfery v rámci verejnej správy (školstvo)</t>
  </si>
  <si>
    <t>zvýšenie príjmov (prenesené kompetencie)</t>
  </si>
  <si>
    <t>Kapitálové</t>
  </si>
  <si>
    <t>príjem na workoutové ihrisko (Prevencia Kriminality )</t>
  </si>
  <si>
    <t xml:space="preserve">príjem na multifunkčné ihrisko </t>
  </si>
  <si>
    <t>VÝDAVKY</t>
  </si>
  <si>
    <t>01.6.0</t>
  </si>
  <si>
    <t>Odmeny</t>
  </si>
  <si>
    <t>zvýšenie výdavkov na voľby do OMS</t>
  </si>
  <si>
    <t>Cestovné náhrady</t>
  </si>
  <si>
    <t>Energie, voda, komunikácie</t>
  </si>
  <si>
    <t>Materiál</t>
  </si>
  <si>
    <t>Dopravné</t>
  </si>
  <si>
    <t>Všeobecné služby</t>
  </si>
  <si>
    <t>03.2.0</t>
  </si>
  <si>
    <t>Všeobecný materiál</t>
  </si>
  <si>
    <t>zvýšenie výdavkov z dotácie pre MHZ</t>
  </si>
  <si>
    <t>04.1.2</t>
  </si>
  <si>
    <t>Tarifný plat</t>
  </si>
  <si>
    <t>zvýšenie výdavkov na plat TSP</t>
  </si>
  <si>
    <t>Poistné do ostatných zdrav. poisťovní</t>
  </si>
  <si>
    <t>zvýšenie výdavkov na poistné TSP</t>
  </si>
  <si>
    <t>Poistné do Sociálnej poisťovne</t>
  </si>
  <si>
    <t>1.3.3</t>
  </si>
  <si>
    <t>Tarifný  plat</t>
  </si>
  <si>
    <t>zvýšenie výdavkov na činnosť matriky</t>
  </si>
  <si>
    <t>2.2.0</t>
  </si>
  <si>
    <t>zvýšenie výdavkov na skladníka skladu CO</t>
  </si>
  <si>
    <t>9.5.0</t>
  </si>
  <si>
    <t>ZŠ - transfer prenesené kompetencie</t>
  </si>
  <si>
    <t>Gymnáz. - transfer prenes. kompetencie</t>
  </si>
  <si>
    <t xml:space="preserve">MŠ - transfer </t>
  </si>
  <si>
    <t>Služby</t>
  </si>
  <si>
    <t>zvýšenie výdavkov na vratky - školstvo</t>
  </si>
  <si>
    <t>06.2.0</t>
  </si>
  <si>
    <t>zvýšenie výdavkov na AČ §54</t>
  </si>
  <si>
    <t>Príplatky</t>
  </si>
  <si>
    <t>zvýšenie výdavkov na AČ §54 (mentorovanie)</t>
  </si>
  <si>
    <t>Poistné do zdrav. poisťovne</t>
  </si>
  <si>
    <t>zvýšenie výdavkov na AČ § 54</t>
  </si>
  <si>
    <t>zvýšenie výdavkov na AČ § 54 (pracovné odevy,obuv ...)</t>
  </si>
  <si>
    <t>zvýšenie výdavkov na AČ § 54 (stravovanie)</t>
  </si>
  <si>
    <t>08.2.0</t>
  </si>
  <si>
    <t>zvýšenie výdavkov (nákup kních zo ŠR)</t>
  </si>
  <si>
    <t>10.7.0</t>
  </si>
  <si>
    <t>zvýšenie výdavkov na PnD</t>
  </si>
  <si>
    <t>SPOLU</t>
  </si>
  <si>
    <t>Návrh na uznesenie:</t>
  </si>
  <si>
    <t>Na schválenie predkladá:</t>
  </si>
  <si>
    <t>Ing. Ján Kurňava</t>
  </si>
  <si>
    <t>MsZ berie na vedomie rozpočtové opatrenie č. 7</t>
  </si>
  <si>
    <t>Vypracovala:</t>
  </si>
  <si>
    <t xml:space="preserve">Ing. J. Kronová </t>
  </si>
  <si>
    <t>Dátum vyhotovenia:</t>
  </si>
  <si>
    <t>Dôvod zmeny rozpočtu:</t>
  </si>
  <si>
    <t>§ 14 ods. 1 Zák.č. 583/2004</t>
  </si>
  <si>
    <t>Rozpočet pred úpravou</t>
  </si>
  <si>
    <t>Rozpočet po úprave</t>
  </si>
  <si>
    <t>Príjmy</t>
  </si>
  <si>
    <t>Výdavky</t>
  </si>
  <si>
    <t>Rozdiel</t>
  </si>
  <si>
    <t xml:space="preserve">Bežný </t>
  </si>
  <si>
    <t>Kapitálový</t>
  </si>
  <si>
    <t>Finančné 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</si>
</sst>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14" fontId="4" fillId="0" borderId="0" xfId="0" applyNumberFormat="1" applyFont="1"/>
    <xf numFmtId="0" fontId="2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5" xfId="0" applyBorder="1"/>
    <xf numFmtId="3" fontId="0" fillId="0" borderId="5" xfId="0" applyNumberFormat="1" applyBorder="1"/>
    <xf numFmtId="0" fontId="0" fillId="0" borderId="0" xfId="0" applyFill="1" applyBorder="1"/>
    <xf numFmtId="0" fontId="0" fillId="0" borderId="5" xfId="0" applyFill="1" applyBorder="1"/>
    <xf numFmtId="4" fontId="0" fillId="0" borderId="3" xfId="0" applyNumberFormat="1" applyBorder="1"/>
    <xf numFmtId="0" fontId="6" fillId="0" borderId="0" xfId="0" applyFont="1"/>
    <xf numFmtId="0" fontId="1" fillId="0" borderId="0" xfId="0" applyFont="1" applyBorder="1"/>
    <xf numFmtId="49" fontId="1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9" fontId="0" fillId="0" borderId="1" xfId="0" applyNumberFormat="1" applyBorder="1"/>
    <xf numFmtId="3" fontId="0" fillId="0" borderId="1" xfId="0" applyNumberFormat="1" applyBorder="1" applyAlignment="1">
      <alignment horizontal="center"/>
    </xf>
    <xf numFmtId="4" fontId="0" fillId="0" borderId="1" xfId="0" applyNumberFormat="1" applyFill="1" applyBorder="1"/>
    <xf numFmtId="4" fontId="0" fillId="0" borderId="1" xfId="0" applyNumberFormat="1" applyBorder="1"/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4" fontId="1" fillId="0" borderId="1" xfId="0" applyNumberFormat="1" applyFont="1" applyBorder="1"/>
    <xf numFmtId="0" fontId="5" fillId="0" borderId="1" xfId="0" applyFont="1" applyFill="1" applyBorder="1"/>
    <xf numFmtId="0" fontId="0" fillId="0" borderId="1" xfId="0" applyBorder="1"/>
    <xf numFmtId="0" fontId="1" fillId="0" borderId="1" xfId="0" applyFont="1" applyBorder="1"/>
    <xf numFmtId="49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4" xfId="0" applyNumberFormat="1" applyBorder="1"/>
    <xf numFmtId="0" fontId="7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/>
    <xf numFmtId="0" fontId="0" fillId="0" borderId="3" xfId="0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0" fillId="0" borderId="0" xfId="0" applyBorder="1"/>
    <xf numFmtId="0" fontId="1" fillId="0" borderId="0" xfId="0" applyFont="1" applyFill="1" applyBorder="1"/>
    <xf numFmtId="14" fontId="0" fillId="0" borderId="0" xfId="0" applyNumberFormat="1" applyBorder="1"/>
    <xf numFmtId="0" fontId="8" fillId="0" borderId="0" xfId="0" applyFont="1"/>
    <xf numFmtId="0" fontId="8" fillId="0" borderId="0" xfId="0" applyFont="1" applyBorder="1"/>
    <xf numFmtId="4" fontId="0" fillId="0" borderId="1" xfId="0" applyNumberFormat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4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activeCell="R6" sqref="R6"/>
    </sheetView>
  </sheetViews>
  <sheetFormatPr defaultRowHeight="15" x14ac:dyDescent="0.25"/>
  <cols>
    <col min="1" max="1" width="13.5703125" customWidth="1"/>
    <col min="2" max="2" width="12" customWidth="1"/>
    <col min="3" max="3" width="12.42578125" customWidth="1"/>
    <col min="4" max="4" width="11.85546875" customWidth="1"/>
    <col min="6" max="6" width="19.140625" customWidth="1"/>
    <col min="7" max="7" width="12.42578125" customWidth="1"/>
    <col min="8" max="8" width="13" customWidth="1"/>
    <col min="9" max="9" width="13.140625" customWidth="1"/>
    <col min="10" max="10" width="11.42578125" customWidth="1"/>
    <col min="11" max="11" width="10.85546875" customWidth="1"/>
    <col min="12" max="12" width="22.7109375" customWidth="1"/>
  </cols>
  <sheetData>
    <row r="1" spans="1:12" ht="18.75" x14ac:dyDescent="0.3">
      <c r="B1" s="76" t="s">
        <v>0</v>
      </c>
      <c r="C1" s="76"/>
      <c r="D1" s="76"/>
      <c r="E1" s="76"/>
      <c r="I1" s="1" t="s">
        <v>1</v>
      </c>
      <c r="J1" s="2">
        <v>43447</v>
      </c>
    </row>
    <row r="2" spans="1:12" ht="18.75" x14ac:dyDescent="0.3">
      <c r="B2" t="s">
        <v>2</v>
      </c>
      <c r="C2" s="3"/>
      <c r="D2" s="3"/>
      <c r="E2" s="3"/>
      <c r="I2" s="1" t="s">
        <v>3</v>
      </c>
      <c r="J2" s="4"/>
    </row>
    <row r="3" spans="1:12" x14ac:dyDescent="0.25">
      <c r="A3" s="5" t="s">
        <v>4</v>
      </c>
      <c r="B3" s="5" t="s">
        <v>5</v>
      </c>
      <c r="C3" s="5" t="s">
        <v>6</v>
      </c>
      <c r="D3" s="77" t="s">
        <v>7</v>
      </c>
      <c r="E3" s="78"/>
      <c r="F3" s="79"/>
      <c r="G3" s="5" t="s">
        <v>8</v>
      </c>
      <c r="H3" s="5" t="s">
        <v>9</v>
      </c>
      <c r="I3" s="77" t="s">
        <v>10</v>
      </c>
      <c r="J3" s="78"/>
      <c r="K3" s="78"/>
      <c r="L3" s="79"/>
    </row>
    <row r="4" spans="1:12" ht="15.75" x14ac:dyDescent="0.25">
      <c r="A4" s="6" t="s">
        <v>11</v>
      </c>
      <c r="B4" s="7"/>
      <c r="C4" s="8"/>
      <c r="D4" s="9"/>
      <c r="G4" s="10"/>
      <c r="H4" s="11"/>
      <c r="I4" s="12"/>
      <c r="J4" s="12"/>
      <c r="K4" s="12"/>
    </row>
    <row r="5" spans="1:12" x14ac:dyDescent="0.25">
      <c r="A5" s="13" t="s">
        <v>12</v>
      </c>
      <c r="B5" s="14"/>
      <c r="C5" s="15">
        <v>312</v>
      </c>
      <c r="D5" s="72" t="s">
        <v>13</v>
      </c>
      <c r="E5" s="73"/>
      <c r="F5" s="74"/>
      <c r="G5" s="5"/>
      <c r="H5" s="16">
        <v>30000</v>
      </c>
      <c r="I5" s="63" t="s">
        <v>14</v>
      </c>
      <c r="J5" s="64"/>
      <c r="K5" s="64"/>
      <c r="L5" s="65"/>
    </row>
    <row r="6" spans="1:12" x14ac:dyDescent="0.25">
      <c r="B6" s="14"/>
      <c r="C6" s="15">
        <v>312</v>
      </c>
      <c r="D6" s="72" t="s">
        <v>15</v>
      </c>
      <c r="E6" s="73"/>
      <c r="F6" s="74"/>
      <c r="G6" s="5"/>
      <c r="H6" s="16">
        <v>47187</v>
      </c>
      <c r="I6" s="63" t="s">
        <v>16</v>
      </c>
      <c r="J6" s="64"/>
      <c r="K6" s="64"/>
      <c r="L6" s="65"/>
    </row>
    <row r="7" spans="1:12" x14ac:dyDescent="0.25">
      <c r="B7" s="14"/>
      <c r="C7" s="15"/>
      <c r="D7" s="17"/>
      <c r="E7" s="18"/>
      <c r="F7" s="19"/>
      <c r="G7" s="5"/>
      <c r="H7" s="20">
        <f>SUM(H5:H6)</f>
        <v>77187</v>
      </c>
      <c r="I7" s="21"/>
      <c r="J7" s="22"/>
      <c r="K7" s="22"/>
      <c r="L7" s="23"/>
    </row>
    <row r="8" spans="1:12" x14ac:dyDescent="0.25">
      <c r="A8" s="69" t="s">
        <v>17</v>
      </c>
      <c r="B8" s="14"/>
      <c r="C8" s="15">
        <v>322</v>
      </c>
      <c r="D8" s="72" t="s">
        <v>13</v>
      </c>
      <c r="E8" s="73"/>
      <c r="F8" s="74"/>
      <c r="G8" s="16">
        <v>0</v>
      </c>
      <c r="H8" s="16">
        <v>10000</v>
      </c>
      <c r="I8" s="63" t="s">
        <v>18</v>
      </c>
      <c r="J8" s="64"/>
      <c r="K8" s="64"/>
      <c r="L8" s="65"/>
    </row>
    <row r="9" spans="1:12" x14ac:dyDescent="0.25">
      <c r="A9" s="70"/>
      <c r="B9" s="24"/>
      <c r="C9" s="25">
        <v>322</v>
      </c>
      <c r="D9" s="72" t="s">
        <v>13</v>
      </c>
      <c r="E9" s="73"/>
      <c r="F9" s="74"/>
      <c r="G9" s="26">
        <v>0</v>
      </c>
      <c r="H9" s="27">
        <v>80000</v>
      </c>
      <c r="I9" s="75" t="s">
        <v>19</v>
      </c>
      <c r="J9" s="75"/>
      <c r="K9" s="75"/>
      <c r="L9" s="75"/>
    </row>
    <row r="10" spans="1:12" x14ac:dyDescent="0.25">
      <c r="A10" s="71"/>
      <c r="B10" s="24"/>
      <c r="C10" s="25"/>
      <c r="D10" s="28"/>
      <c r="E10" s="29"/>
      <c r="F10" s="30"/>
      <c r="G10" s="26"/>
      <c r="H10" s="31">
        <f>SUM(H8:H9)</f>
        <v>90000</v>
      </c>
      <c r="I10" s="63"/>
      <c r="J10" s="64"/>
      <c r="K10" s="64"/>
      <c r="L10" s="65"/>
    </row>
    <row r="11" spans="1:12" ht="15.75" x14ac:dyDescent="0.25">
      <c r="A11" s="32" t="s">
        <v>20</v>
      </c>
      <c r="B11" s="33"/>
      <c r="C11" s="33"/>
      <c r="D11" s="66"/>
      <c r="E11" s="67"/>
      <c r="F11" s="68"/>
      <c r="G11" s="33"/>
      <c r="H11" s="33"/>
      <c r="I11" s="66"/>
      <c r="J11" s="67"/>
      <c r="K11" s="67"/>
      <c r="L11" s="68"/>
    </row>
    <row r="12" spans="1:12" x14ac:dyDescent="0.25">
      <c r="A12" s="34" t="s">
        <v>12</v>
      </c>
      <c r="B12" s="35"/>
      <c r="C12" s="36"/>
      <c r="D12" s="60"/>
      <c r="E12" s="61"/>
      <c r="F12" s="62"/>
      <c r="G12" s="37"/>
      <c r="H12" s="27"/>
      <c r="I12" s="38"/>
      <c r="J12" s="39"/>
      <c r="K12" s="39"/>
      <c r="L12" s="40"/>
    </row>
    <row r="13" spans="1:12" x14ac:dyDescent="0.25">
      <c r="A13" s="34"/>
      <c r="B13" s="35" t="s">
        <v>21</v>
      </c>
      <c r="C13" s="36">
        <v>614</v>
      </c>
      <c r="D13" s="41" t="s">
        <v>22</v>
      </c>
      <c r="E13" s="42"/>
      <c r="F13" s="43"/>
      <c r="G13" s="37">
        <v>0</v>
      </c>
      <c r="H13" s="27">
        <v>180</v>
      </c>
      <c r="I13" s="38" t="s">
        <v>23</v>
      </c>
      <c r="J13" s="39"/>
      <c r="K13" s="39"/>
      <c r="L13" s="40"/>
    </row>
    <row r="14" spans="1:12" x14ac:dyDescent="0.25">
      <c r="A14" s="34"/>
      <c r="B14" s="35" t="s">
        <v>21</v>
      </c>
      <c r="C14" s="36">
        <v>631</v>
      </c>
      <c r="D14" s="60" t="s">
        <v>24</v>
      </c>
      <c r="E14" s="61"/>
      <c r="F14" s="62"/>
      <c r="G14" s="37">
        <v>0</v>
      </c>
      <c r="H14" s="27">
        <v>99</v>
      </c>
      <c r="I14" s="38" t="s">
        <v>23</v>
      </c>
      <c r="J14" s="39"/>
      <c r="K14" s="39"/>
      <c r="L14" s="40"/>
    </row>
    <row r="15" spans="1:12" x14ac:dyDescent="0.25">
      <c r="A15" s="34"/>
      <c r="B15" s="35" t="s">
        <v>21</v>
      </c>
      <c r="C15" s="36">
        <v>632</v>
      </c>
      <c r="D15" s="41" t="s">
        <v>25</v>
      </c>
      <c r="E15" s="42"/>
      <c r="F15" s="43"/>
      <c r="G15" s="37">
        <v>0</v>
      </c>
      <c r="H15" s="27">
        <v>146</v>
      </c>
      <c r="I15" s="38" t="s">
        <v>23</v>
      </c>
      <c r="J15" s="39"/>
      <c r="K15" s="39"/>
      <c r="L15" s="40"/>
    </row>
    <row r="16" spans="1:12" x14ac:dyDescent="0.25">
      <c r="A16" s="34"/>
      <c r="B16" s="35" t="s">
        <v>21</v>
      </c>
      <c r="C16" s="36">
        <v>633</v>
      </c>
      <c r="D16" s="41" t="s">
        <v>26</v>
      </c>
      <c r="E16" s="42"/>
      <c r="F16" s="43"/>
      <c r="G16" s="37">
        <v>0</v>
      </c>
      <c r="H16" s="27">
        <v>175</v>
      </c>
      <c r="I16" s="38" t="s">
        <v>23</v>
      </c>
      <c r="J16" s="39"/>
      <c r="K16" s="39"/>
      <c r="L16" s="40"/>
    </row>
    <row r="17" spans="1:12" x14ac:dyDescent="0.25">
      <c r="A17" s="34"/>
      <c r="B17" s="35" t="s">
        <v>21</v>
      </c>
      <c r="C17" s="36">
        <v>634</v>
      </c>
      <c r="D17" s="41" t="s">
        <v>27</v>
      </c>
      <c r="E17" s="42"/>
      <c r="F17" s="43"/>
      <c r="G17" s="37">
        <v>0</v>
      </c>
      <c r="H17" s="27">
        <v>15</v>
      </c>
      <c r="I17" s="38" t="s">
        <v>23</v>
      </c>
      <c r="J17" s="39"/>
      <c r="K17" s="39"/>
      <c r="L17" s="40"/>
    </row>
    <row r="18" spans="1:12" x14ac:dyDescent="0.25">
      <c r="A18" s="34"/>
      <c r="B18" s="35" t="s">
        <v>21</v>
      </c>
      <c r="C18" s="36">
        <v>637</v>
      </c>
      <c r="D18" s="41" t="s">
        <v>28</v>
      </c>
      <c r="E18" s="42"/>
      <c r="F18" s="43"/>
      <c r="G18" s="37">
        <v>0</v>
      </c>
      <c r="H18" s="27">
        <v>935</v>
      </c>
      <c r="I18" s="38" t="s">
        <v>23</v>
      </c>
      <c r="J18" s="39"/>
      <c r="K18" s="39"/>
      <c r="L18" s="40"/>
    </row>
    <row r="19" spans="1:12" x14ac:dyDescent="0.25">
      <c r="A19" s="34"/>
      <c r="B19" s="35" t="s">
        <v>29</v>
      </c>
      <c r="C19" s="36">
        <v>633</v>
      </c>
      <c r="D19" s="60" t="s">
        <v>30</v>
      </c>
      <c r="E19" s="61"/>
      <c r="F19" s="62"/>
      <c r="G19" s="37">
        <v>0</v>
      </c>
      <c r="H19" s="27">
        <v>1335</v>
      </c>
      <c r="I19" s="21" t="s">
        <v>31</v>
      </c>
      <c r="J19" s="22"/>
      <c r="K19" s="22"/>
      <c r="L19" s="23"/>
    </row>
    <row r="20" spans="1:12" x14ac:dyDescent="0.25">
      <c r="A20" s="34"/>
      <c r="B20" s="35" t="s">
        <v>29</v>
      </c>
      <c r="C20" s="36">
        <v>634</v>
      </c>
      <c r="D20" s="41" t="s">
        <v>27</v>
      </c>
      <c r="E20" s="44"/>
      <c r="F20" s="45"/>
      <c r="G20" s="37">
        <v>0</v>
      </c>
      <c r="H20" s="27">
        <v>1665</v>
      </c>
      <c r="I20" s="21" t="s">
        <v>31</v>
      </c>
      <c r="J20" s="22"/>
      <c r="K20" s="22"/>
      <c r="L20" s="23"/>
    </row>
    <row r="21" spans="1:12" x14ac:dyDescent="0.25">
      <c r="A21" s="34"/>
      <c r="B21" s="35" t="s">
        <v>32</v>
      </c>
      <c r="C21" s="36">
        <v>611</v>
      </c>
      <c r="D21" s="41" t="s">
        <v>33</v>
      </c>
      <c r="E21" s="44"/>
      <c r="F21" s="45"/>
      <c r="G21" s="37">
        <v>15200</v>
      </c>
      <c r="H21" s="27">
        <v>800</v>
      </c>
      <c r="I21" s="21" t="s">
        <v>34</v>
      </c>
      <c r="J21" s="22"/>
      <c r="K21" s="22"/>
      <c r="L21" s="23"/>
    </row>
    <row r="22" spans="1:12" x14ac:dyDescent="0.25">
      <c r="A22" s="34"/>
      <c r="B22" s="35" t="s">
        <v>32</v>
      </c>
      <c r="C22" s="36">
        <v>623</v>
      </c>
      <c r="D22" s="60" t="s">
        <v>35</v>
      </c>
      <c r="E22" s="61"/>
      <c r="F22" s="62"/>
      <c r="G22" s="37">
        <v>600</v>
      </c>
      <c r="H22" s="27">
        <v>400</v>
      </c>
      <c r="I22" s="63" t="s">
        <v>36</v>
      </c>
      <c r="J22" s="64"/>
      <c r="K22" s="64"/>
      <c r="L22" s="65"/>
    </row>
    <row r="23" spans="1:12" x14ac:dyDescent="0.25">
      <c r="A23" s="34"/>
      <c r="B23" s="35" t="s">
        <v>32</v>
      </c>
      <c r="C23" s="36">
        <v>625</v>
      </c>
      <c r="D23" s="60" t="s">
        <v>37</v>
      </c>
      <c r="E23" s="61"/>
      <c r="F23" s="62"/>
      <c r="G23" s="37">
        <v>4200</v>
      </c>
      <c r="H23" s="27">
        <v>200</v>
      </c>
      <c r="I23" s="63" t="s">
        <v>36</v>
      </c>
      <c r="J23" s="64"/>
      <c r="K23" s="64"/>
      <c r="L23" s="65"/>
    </row>
    <row r="24" spans="1:12" x14ac:dyDescent="0.25">
      <c r="A24" s="34"/>
      <c r="B24" s="35" t="s">
        <v>38</v>
      </c>
      <c r="C24" s="36">
        <v>611</v>
      </c>
      <c r="D24" s="41" t="s">
        <v>39</v>
      </c>
      <c r="E24" s="42"/>
      <c r="F24" s="43"/>
      <c r="G24" s="37">
        <v>2200</v>
      </c>
      <c r="H24" s="27">
        <v>300</v>
      </c>
      <c r="I24" s="38" t="s">
        <v>40</v>
      </c>
      <c r="J24" s="39"/>
      <c r="K24" s="39"/>
      <c r="L24" s="40"/>
    </row>
    <row r="25" spans="1:12" x14ac:dyDescent="0.25">
      <c r="A25" s="34"/>
      <c r="B25" s="35" t="s">
        <v>38</v>
      </c>
      <c r="C25" s="36">
        <v>637</v>
      </c>
      <c r="D25" s="41" t="s">
        <v>28</v>
      </c>
      <c r="E25" s="42"/>
      <c r="F25" s="43"/>
      <c r="G25" s="37">
        <v>370</v>
      </c>
      <c r="H25" s="27">
        <v>80</v>
      </c>
      <c r="I25" s="38" t="s">
        <v>40</v>
      </c>
      <c r="J25" s="39"/>
      <c r="K25" s="39"/>
      <c r="L25" s="40"/>
    </row>
    <row r="26" spans="1:12" x14ac:dyDescent="0.25">
      <c r="A26" s="34"/>
      <c r="B26" s="35" t="s">
        <v>41</v>
      </c>
      <c r="C26" s="36">
        <v>637</v>
      </c>
      <c r="D26" s="41" t="s">
        <v>28</v>
      </c>
      <c r="E26" s="42"/>
      <c r="F26" s="43"/>
      <c r="G26" s="37">
        <v>330</v>
      </c>
      <c r="H26" s="27">
        <v>40</v>
      </c>
      <c r="I26" s="38" t="s">
        <v>42</v>
      </c>
      <c r="J26" s="39"/>
      <c r="K26" s="39"/>
      <c r="L26" s="40"/>
    </row>
    <row r="27" spans="1:12" x14ac:dyDescent="0.25">
      <c r="A27" s="34"/>
      <c r="B27" s="35" t="s">
        <v>43</v>
      </c>
      <c r="C27" s="36">
        <v>641</v>
      </c>
      <c r="D27" s="41" t="s">
        <v>13</v>
      </c>
      <c r="E27" s="42"/>
      <c r="F27" s="43"/>
      <c r="G27" s="37">
        <v>561600</v>
      </c>
      <c r="H27" s="27">
        <v>37850</v>
      </c>
      <c r="I27" s="38" t="s">
        <v>44</v>
      </c>
      <c r="J27" s="39"/>
      <c r="K27" s="39"/>
      <c r="L27" s="40"/>
    </row>
    <row r="28" spans="1:12" x14ac:dyDescent="0.25">
      <c r="A28" s="34"/>
      <c r="B28" s="35" t="s">
        <v>43</v>
      </c>
      <c r="C28" s="36">
        <v>641</v>
      </c>
      <c r="D28" s="41" t="s">
        <v>13</v>
      </c>
      <c r="E28" s="42"/>
      <c r="F28" s="43"/>
      <c r="G28" s="37">
        <v>182480</v>
      </c>
      <c r="H28" s="27">
        <v>8386</v>
      </c>
      <c r="I28" s="38" t="s">
        <v>45</v>
      </c>
      <c r="J28" s="39"/>
      <c r="K28" s="39"/>
      <c r="L28" s="40"/>
    </row>
    <row r="29" spans="1:12" x14ac:dyDescent="0.25">
      <c r="A29" s="34"/>
      <c r="B29" s="35" t="s">
        <v>43</v>
      </c>
      <c r="C29" s="36">
        <v>641</v>
      </c>
      <c r="D29" s="41" t="s">
        <v>13</v>
      </c>
      <c r="E29" s="42"/>
      <c r="F29" s="43"/>
      <c r="G29" s="37">
        <v>3900</v>
      </c>
      <c r="H29" s="27">
        <v>951</v>
      </c>
      <c r="I29" s="38" t="s">
        <v>46</v>
      </c>
      <c r="J29" s="39"/>
      <c r="K29" s="39"/>
      <c r="L29" s="40"/>
    </row>
    <row r="30" spans="1:12" x14ac:dyDescent="0.25">
      <c r="A30" s="34"/>
      <c r="B30" s="35" t="s">
        <v>43</v>
      </c>
      <c r="C30" s="36">
        <v>637</v>
      </c>
      <c r="D30" s="41" t="s">
        <v>47</v>
      </c>
      <c r="E30" s="42"/>
      <c r="F30" s="43"/>
      <c r="G30" s="37">
        <v>0</v>
      </c>
      <c r="H30" s="27">
        <v>2500</v>
      </c>
      <c r="I30" s="38" t="s">
        <v>48</v>
      </c>
      <c r="J30" s="39"/>
      <c r="K30" s="39"/>
      <c r="L30" s="40"/>
    </row>
    <row r="31" spans="1:12" x14ac:dyDescent="0.25">
      <c r="A31" s="34"/>
      <c r="B31" s="35" t="s">
        <v>49</v>
      </c>
      <c r="C31" s="36">
        <v>611</v>
      </c>
      <c r="D31" s="41" t="s">
        <v>33</v>
      </c>
      <c r="E31" s="42"/>
      <c r="F31" s="43"/>
      <c r="G31" s="37">
        <v>20000</v>
      </c>
      <c r="H31" s="27">
        <v>20000</v>
      </c>
      <c r="I31" s="38" t="s">
        <v>50</v>
      </c>
      <c r="J31" s="39"/>
      <c r="K31" s="39"/>
      <c r="L31" s="40"/>
    </row>
    <row r="32" spans="1:12" x14ac:dyDescent="0.25">
      <c r="A32" s="34"/>
      <c r="B32" s="35" t="s">
        <v>49</v>
      </c>
      <c r="C32" s="36">
        <v>612</v>
      </c>
      <c r="D32" s="41" t="s">
        <v>51</v>
      </c>
      <c r="E32" s="42"/>
      <c r="F32" s="43"/>
      <c r="G32" s="37">
        <v>0</v>
      </c>
      <c r="H32" s="27">
        <v>1000</v>
      </c>
      <c r="I32" s="38" t="s">
        <v>52</v>
      </c>
      <c r="J32" s="39"/>
      <c r="K32" s="39"/>
      <c r="L32" s="40"/>
    </row>
    <row r="33" spans="1:12" x14ac:dyDescent="0.25">
      <c r="A33" s="34"/>
      <c r="B33" s="35" t="s">
        <v>49</v>
      </c>
      <c r="C33" s="36">
        <v>621</v>
      </c>
      <c r="D33" s="41" t="s">
        <v>53</v>
      </c>
      <c r="E33" s="42"/>
      <c r="F33" s="43"/>
      <c r="G33" s="37">
        <v>1700</v>
      </c>
      <c r="H33" s="27">
        <v>1800</v>
      </c>
      <c r="I33" s="38" t="s">
        <v>50</v>
      </c>
      <c r="J33" s="39"/>
      <c r="K33" s="39"/>
      <c r="L33" s="40"/>
    </row>
    <row r="34" spans="1:12" x14ac:dyDescent="0.25">
      <c r="A34" s="34"/>
      <c r="B34" s="35" t="s">
        <v>49</v>
      </c>
      <c r="C34" s="36">
        <v>625</v>
      </c>
      <c r="D34" s="41" t="s">
        <v>37</v>
      </c>
      <c r="E34" s="42"/>
      <c r="F34" s="43"/>
      <c r="G34" s="37">
        <v>5000</v>
      </c>
      <c r="H34" s="27">
        <v>4200</v>
      </c>
      <c r="I34" s="38" t="s">
        <v>54</v>
      </c>
      <c r="J34" s="39"/>
      <c r="K34" s="39"/>
      <c r="L34" s="40"/>
    </row>
    <row r="35" spans="1:12" x14ac:dyDescent="0.25">
      <c r="A35" s="34"/>
      <c r="B35" s="35" t="s">
        <v>49</v>
      </c>
      <c r="C35" s="36">
        <v>633</v>
      </c>
      <c r="D35" s="41" t="s">
        <v>26</v>
      </c>
      <c r="E35" s="42"/>
      <c r="F35" s="43"/>
      <c r="G35" s="37">
        <v>0</v>
      </c>
      <c r="H35" s="27">
        <v>1300</v>
      </c>
      <c r="I35" s="38" t="s">
        <v>55</v>
      </c>
      <c r="J35" s="39"/>
      <c r="K35" s="39"/>
      <c r="L35" s="40"/>
    </row>
    <row r="36" spans="1:12" x14ac:dyDescent="0.25">
      <c r="A36" s="46"/>
      <c r="B36" s="35" t="s">
        <v>49</v>
      </c>
      <c r="C36" s="36">
        <v>637</v>
      </c>
      <c r="D36" s="41" t="s">
        <v>28</v>
      </c>
      <c r="E36" s="42"/>
      <c r="F36" s="43"/>
      <c r="G36" s="37">
        <v>6100</v>
      </c>
      <c r="H36" s="27">
        <v>300</v>
      </c>
      <c r="I36" s="38" t="s">
        <v>56</v>
      </c>
      <c r="J36" s="47"/>
      <c r="K36" s="39"/>
      <c r="L36" s="40"/>
    </row>
    <row r="37" spans="1:12" x14ac:dyDescent="0.25">
      <c r="A37" s="46"/>
      <c r="B37" s="35" t="s">
        <v>57</v>
      </c>
      <c r="C37" s="36">
        <v>633</v>
      </c>
      <c r="D37" s="41" t="s">
        <v>26</v>
      </c>
      <c r="E37" s="42"/>
      <c r="F37" s="43"/>
      <c r="G37" s="37">
        <v>1000</v>
      </c>
      <c r="H37" s="27">
        <v>2000</v>
      </c>
      <c r="I37" s="38" t="s">
        <v>58</v>
      </c>
      <c r="J37" s="47"/>
      <c r="K37" s="39"/>
      <c r="L37" s="40"/>
    </row>
    <row r="38" spans="1:12" x14ac:dyDescent="0.25">
      <c r="A38" s="46"/>
      <c r="B38" s="35" t="s">
        <v>59</v>
      </c>
      <c r="C38" s="36">
        <v>633</v>
      </c>
      <c r="D38" s="41" t="s">
        <v>26</v>
      </c>
      <c r="E38" s="42"/>
      <c r="F38" s="43"/>
      <c r="G38" s="37">
        <v>150</v>
      </c>
      <c r="H38" s="27">
        <v>220</v>
      </c>
      <c r="I38" s="38" t="s">
        <v>60</v>
      </c>
      <c r="J38" s="47"/>
      <c r="K38" s="39"/>
      <c r="L38" s="40"/>
    </row>
    <row r="39" spans="1:12" x14ac:dyDescent="0.25">
      <c r="A39" s="46" t="s">
        <v>61</v>
      </c>
      <c r="B39" s="48"/>
      <c r="C39" s="36"/>
      <c r="D39" s="49"/>
      <c r="E39" s="39"/>
      <c r="F39" s="40"/>
      <c r="G39" s="37"/>
      <c r="H39" s="31">
        <f>SUM(H12:H38)</f>
        <v>86877</v>
      </c>
      <c r="I39" s="38"/>
      <c r="J39" s="39"/>
      <c r="K39" s="39"/>
      <c r="L39" s="40"/>
    </row>
    <row r="40" spans="1:12" x14ac:dyDescent="0.25">
      <c r="A40" s="50" t="s">
        <v>62</v>
      </c>
      <c r="H40" s="13" t="s">
        <v>63</v>
      </c>
      <c r="I40" s="13"/>
      <c r="J40" s="51" t="s">
        <v>64</v>
      </c>
      <c r="K40" s="51"/>
    </row>
    <row r="41" spans="1:12" x14ac:dyDescent="0.25">
      <c r="A41" t="s">
        <v>65</v>
      </c>
      <c r="H41" s="13" t="s">
        <v>66</v>
      </c>
      <c r="I41" s="13"/>
      <c r="J41" s="51" t="s">
        <v>67</v>
      </c>
      <c r="K41" s="51"/>
    </row>
    <row r="42" spans="1:12" x14ac:dyDescent="0.25">
      <c r="H42" s="52" t="s">
        <v>68</v>
      </c>
      <c r="I42" s="13"/>
      <c r="J42" s="53">
        <v>43439</v>
      </c>
      <c r="K42" s="51"/>
    </row>
    <row r="43" spans="1:12" x14ac:dyDescent="0.25">
      <c r="B43" s="54"/>
      <c r="H43" s="52" t="s">
        <v>69</v>
      </c>
      <c r="I43" s="13"/>
      <c r="J43" s="51" t="s">
        <v>70</v>
      </c>
      <c r="K43" s="51"/>
    </row>
    <row r="44" spans="1:12" x14ac:dyDescent="0.25">
      <c r="B44" s="54"/>
    </row>
    <row r="45" spans="1:12" x14ac:dyDescent="0.25">
      <c r="A45" s="55" t="s">
        <v>71</v>
      </c>
      <c r="B45" s="54"/>
      <c r="H45" s="55" t="s">
        <v>72</v>
      </c>
      <c r="I45" s="54"/>
    </row>
    <row r="46" spans="1:12" x14ac:dyDescent="0.25">
      <c r="A46" s="33"/>
      <c r="B46" s="5" t="s">
        <v>73</v>
      </c>
      <c r="C46" s="5" t="s">
        <v>74</v>
      </c>
      <c r="D46" s="5" t="s">
        <v>75</v>
      </c>
      <c r="H46" s="33"/>
      <c r="I46" s="5" t="s">
        <v>73</v>
      </c>
      <c r="J46" s="5" t="s">
        <v>74</v>
      </c>
      <c r="K46" s="5" t="s">
        <v>75</v>
      </c>
    </row>
    <row r="47" spans="1:12" x14ac:dyDescent="0.25">
      <c r="A47" s="34" t="s">
        <v>76</v>
      </c>
      <c r="B47" s="27">
        <v>2285400</v>
      </c>
      <c r="C47" s="27">
        <v>2129780</v>
      </c>
      <c r="D47" s="56">
        <v>155620</v>
      </c>
      <c r="H47" s="34" t="s">
        <v>76</v>
      </c>
      <c r="I47" s="27">
        <f>B47+H7</f>
        <v>2362587</v>
      </c>
      <c r="J47" s="27">
        <f>C47+H39</f>
        <v>2216657</v>
      </c>
      <c r="K47" s="56">
        <f>I47-J47</f>
        <v>145930</v>
      </c>
    </row>
    <row r="48" spans="1:12" x14ac:dyDescent="0.25">
      <c r="A48" s="57" t="s">
        <v>77</v>
      </c>
      <c r="B48" s="27">
        <v>242500</v>
      </c>
      <c r="C48" s="27">
        <v>457508</v>
      </c>
      <c r="D48" s="56">
        <v>-215008</v>
      </c>
      <c r="H48" s="57" t="s">
        <v>77</v>
      </c>
      <c r="I48" s="27">
        <f>B48+H10</f>
        <v>332500</v>
      </c>
      <c r="J48" s="27">
        <f>C48</f>
        <v>457508</v>
      </c>
      <c r="K48" s="56">
        <f t="shared" ref="K48:K49" si="0">I48-J48</f>
        <v>-125008</v>
      </c>
    </row>
    <row r="49" spans="1:11" x14ac:dyDescent="0.25">
      <c r="A49" s="57" t="s">
        <v>78</v>
      </c>
      <c r="B49" s="27">
        <v>187900</v>
      </c>
      <c r="C49" s="27">
        <v>114150</v>
      </c>
      <c r="D49" s="56">
        <v>73750</v>
      </c>
      <c r="H49" s="57" t="s">
        <v>78</v>
      </c>
      <c r="I49" s="27">
        <f>B49</f>
        <v>187900</v>
      </c>
      <c r="J49" s="27">
        <f>C49</f>
        <v>114150</v>
      </c>
      <c r="K49" s="56">
        <f t="shared" si="0"/>
        <v>73750</v>
      </c>
    </row>
    <row r="50" spans="1:11" x14ac:dyDescent="0.25">
      <c r="A50" s="58"/>
      <c r="B50" s="31">
        <v>2715800</v>
      </c>
      <c r="C50" s="31">
        <v>2701438</v>
      </c>
      <c r="D50" s="59">
        <v>14362</v>
      </c>
      <c r="H50" s="58"/>
      <c r="I50" s="31">
        <f>SUM(I47:I49)</f>
        <v>2882987</v>
      </c>
      <c r="J50" s="31">
        <f>SUM(J47:J49)</f>
        <v>2788315</v>
      </c>
      <c r="K50" s="59">
        <f>SUM(I50-J50)</f>
        <v>94672</v>
      </c>
    </row>
    <row r="51" spans="1:11" x14ac:dyDescent="0.25">
      <c r="A51" s="51"/>
    </row>
  </sheetData>
  <mergeCells count="22">
    <mergeCell ref="D6:F6"/>
    <mergeCell ref="I6:L6"/>
    <mergeCell ref="B1:E1"/>
    <mergeCell ref="D3:F3"/>
    <mergeCell ref="I3:L3"/>
    <mergeCell ref="D5:F5"/>
    <mergeCell ref="I5:L5"/>
    <mergeCell ref="A8:A10"/>
    <mergeCell ref="D8:F8"/>
    <mergeCell ref="I8:L8"/>
    <mergeCell ref="D9:F9"/>
    <mergeCell ref="I9:L9"/>
    <mergeCell ref="I10:L10"/>
    <mergeCell ref="D23:F23"/>
    <mergeCell ref="I23:L23"/>
    <mergeCell ref="D11:F11"/>
    <mergeCell ref="I11:L11"/>
    <mergeCell ref="D12:F12"/>
    <mergeCell ref="D14:F14"/>
    <mergeCell ref="D19:F19"/>
    <mergeCell ref="D22:F22"/>
    <mergeCell ref="I22:L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MAJERČÁKOVÁ Andrea</dc:creator>
  <cp:lastModifiedBy>KURŇAVA Ján</cp:lastModifiedBy>
  <dcterms:created xsi:type="dcterms:W3CDTF">2018-12-07T11:49:16Z</dcterms:created>
  <dcterms:modified xsi:type="dcterms:W3CDTF">2018-12-07T13:19:49Z</dcterms:modified>
</cp:coreProperties>
</file>